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\2023 год\МЕНЮ ПРАВИЛЬНОЕ\"/>
    </mc:Choice>
  </mc:AlternateContent>
  <xr:revisionPtr revIDLastSave="0" documentId="13_ncr:1_{C4461C78-4A7F-49BB-B9AB-D788D1E1B35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L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L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L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F195" i="1"/>
  <c r="J195" i="1"/>
  <c r="G195" i="1"/>
  <c r="I176" i="1"/>
  <c r="H176" i="1"/>
  <c r="G176" i="1"/>
  <c r="F176" i="1"/>
  <c r="J176" i="1"/>
  <c r="F157" i="1"/>
  <c r="J157" i="1"/>
  <c r="I157" i="1"/>
  <c r="H157" i="1"/>
  <c r="G157" i="1"/>
  <c r="J138" i="1"/>
  <c r="I138" i="1"/>
  <c r="H138" i="1"/>
  <c r="G138" i="1"/>
  <c r="F138" i="1"/>
  <c r="G119" i="1"/>
  <c r="J119" i="1"/>
  <c r="I119" i="1"/>
  <c r="H119" i="1"/>
  <c r="F119" i="1"/>
  <c r="J100" i="1"/>
  <c r="I100" i="1"/>
  <c r="H100" i="1"/>
  <c r="G100" i="1"/>
  <c r="F100" i="1"/>
  <c r="G81" i="1"/>
  <c r="F81" i="1"/>
  <c r="J81" i="1"/>
  <c r="I81" i="1"/>
  <c r="H81" i="1"/>
  <c r="J62" i="1"/>
  <c r="I62" i="1"/>
  <c r="H62" i="1"/>
  <c r="G62" i="1"/>
  <c r="F62" i="1"/>
  <c r="J43" i="1"/>
  <c r="I43" i="1"/>
  <c r="H43" i="1"/>
  <c r="G43" i="1"/>
  <c r="F43" i="1"/>
  <c r="I24" i="1"/>
  <c r="F24" i="1"/>
  <c r="J24" i="1"/>
  <c r="H24" i="1"/>
  <c r="G24" i="1"/>
  <c r="L196" i="1"/>
  <c r="H196" i="1" l="1"/>
  <c r="G196" i="1"/>
  <c r="J196" i="1"/>
  <c r="I196" i="1"/>
  <c r="F196" i="1"/>
</calcChain>
</file>

<file path=xl/sharedStrings.xml><?xml version="1.0" encoding="utf-8"?>
<sst xmlns="http://schemas.openxmlformats.org/spreadsheetml/2006/main" count="328" uniqueCount="110">
  <si>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</si>
  <si>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</si>
  <si>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</si>
  <si>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</si>
  <si>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</si>
  <si>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</si>
  <si>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</si>
  <si>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</si>
  <si>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</si>
  <si>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</si>
  <si>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</si>
  <si>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</si>
  <si>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</si>
  <si>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</si>
  <si>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</si>
  <si>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</si>
  <si>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</si>
  <si>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</si>
  <si>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</si>
  <si>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</si>
  <si>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</si>
  <si>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</si>
  <si>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</si>
  <si>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</si>
  <si>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</si>
  <si>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</si>
  <si>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</si>
  <si>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</si>
  <si>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</si>
  <si>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</si>
  <si>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</si>
  <si>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</si>
  <si>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</si>
  <si>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</si>
  <si>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</si>
  <si>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</si>
  <si>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</si>
  <si>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</si>
  <si>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</si>
  <si>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№23</t>
  </si>
  <si>
    <t>Согласовано:Директор</t>
  </si>
  <si>
    <t>Лонжук Т.В.</t>
  </si>
  <si>
    <t>запеканка из творога с повидлом</t>
  </si>
  <si>
    <t>какао со сгущенным молоком</t>
  </si>
  <si>
    <t>хлеб пшеничный</t>
  </si>
  <si>
    <t>хлеб ржаной</t>
  </si>
  <si>
    <t>яблоки свежие</t>
  </si>
  <si>
    <t>яйцо вареное</t>
  </si>
  <si>
    <t>кукуруза консервированная</t>
  </si>
  <si>
    <t>суп картофельный с горохом</t>
  </si>
  <si>
    <t>плов с мясом</t>
  </si>
  <si>
    <t>напиток из плодов шиповника</t>
  </si>
  <si>
    <t>каша манная молочная</t>
  </si>
  <si>
    <t>сыр порционный</t>
  </si>
  <si>
    <t>чай с сахаром</t>
  </si>
  <si>
    <t>киви</t>
  </si>
  <si>
    <t>помидоры свежие порционные</t>
  </si>
  <si>
    <t>щи из свежей капусты со сметаной</t>
  </si>
  <si>
    <t>котлеты рубленные из мяса</t>
  </si>
  <si>
    <t>макаронные изделия отварные</t>
  </si>
  <si>
    <t>компот ассорти из с/м ягод (кр. смородина)</t>
  </si>
  <si>
    <t>омлет натуральный с сыром</t>
  </si>
  <si>
    <t>горошек зеленый</t>
  </si>
  <si>
    <t>какао с молоком</t>
  </si>
  <si>
    <t>огурцы свежие порционные</t>
  </si>
  <si>
    <t>суп картофельный с куриными фрикадельками</t>
  </si>
  <si>
    <t>200/20</t>
  </si>
  <si>
    <t>голубцы с рисом и мясом</t>
  </si>
  <si>
    <t>100/30</t>
  </si>
  <si>
    <t>картофельное пюре</t>
  </si>
  <si>
    <t>компот из сухофруктов</t>
  </si>
  <si>
    <t>каша рисовая рассыпчатая</t>
  </si>
  <si>
    <t>котлета рыбная (минтай)</t>
  </si>
  <si>
    <t>чай с лимоном</t>
  </si>
  <si>
    <t>бутерброд с повидлом</t>
  </si>
  <si>
    <t>30/20/5</t>
  </si>
  <si>
    <t>икра кабачковая</t>
  </si>
  <si>
    <t>борщ из свежей капусты со сметаной</t>
  </si>
  <si>
    <t>Жаркое по-домашнему</t>
  </si>
  <si>
    <t>компот из яблок и изюма</t>
  </si>
  <si>
    <t>каша геркулесовая молочная</t>
  </si>
  <si>
    <t>мандарины свежие</t>
  </si>
  <si>
    <t>огурцы соленые порционные</t>
  </si>
  <si>
    <t>суп картофельный с вермешелью</t>
  </si>
  <si>
    <t>тефтели мясные с томатным соусом</t>
  </si>
  <si>
    <t>90/30</t>
  </si>
  <si>
    <t>каша гречневая рассыпчатая</t>
  </si>
  <si>
    <t>компот из апельсинов</t>
  </si>
  <si>
    <t>каша пшенная молочная с изюмом</t>
  </si>
  <si>
    <t>фрукты свежие</t>
  </si>
  <si>
    <t>жаркое по-домашнему</t>
  </si>
  <si>
    <t>запеканка рисовая с творогом и повидлом</t>
  </si>
  <si>
    <t>масло сливочное порционное</t>
  </si>
  <si>
    <t>гуляш из говядины</t>
  </si>
  <si>
    <t>каша геркулесова молочная</t>
  </si>
  <si>
    <t>сыр попционный</t>
  </si>
  <si>
    <t>како с молоком</t>
  </si>
  <si>
    <t>котлета рубленная из мяса</t>
  </si>
  <si>
    <t>гаша гречневая рассыпчатая с маслом</t>
  </si>
  <si>
    <t>каша пшенная молочная</t>
  </si>
  <si>
    <t>рассольник ленинградский</t>
  </si>
  <si>
    <t>тефтели из оленины с соусом</t>
  </si>
  <si>
    <t>60/50</t>
  </si>
  <si>
    <t>картофель отварной</t>
  </si>
  <si>
    <t>компот из яблок</t>
  </si>
  <si>
    <t>омлет натуральный</t>
  </si>
  <si>
    <t>суп картофельный с рыбными фрикадельками</t>
  </si>
  <si>
    <t>зразы рубленные из говядины</t>
  </si>
  <si>
    <t>капуста тушеная</t>
  </si>
  <si>
    <t>компот ассорти из с/м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</si>
</sst>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67" sqref="F6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11.845000000000001</v>
      </c>
      <c r="H6" s="40">
        <v>14.582000000000001</v>
      </c>
      <c r="I6" s="40">
        <v>43.363999999999997</v>
      </c>
      <c r="J6" s="40">
        <v>288.64299999999997</v>
      </c>
      <c r="K6" s="41">
        <v>223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2.2000000000000002</v>
      </c>
      <c r="H8" s="43">
        <v>2</v>
      </c>
      <c r="I8" s="43">
        <v>22.4</v>
      </c>
      <c r="J8" s="43">
        <v>118</v>
      </c>
      <c r="K8" s="44">
        <v>365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15</v>
      </c>
      <c r="G9" s="43">
        <v>0.22</v>
      </c>
      <c r="H9" s="43">
        <v>4.4999999999999998E-2</v>
      </c>
      <c r="I9" s="43">
        <v>2.016</v>
      </c>
      <c r="J9" s="43">
        <v>9.3510000000000009</v>
      </c>
      <c r="K9" s="44">
        <v>1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>
        <v>338</v>
      </c>
      <c r="L10" s="43"/>
    </row>
    <row r="11" spans="1:12" ht="15" x14ac:dyDescent="0.25">
      <c r="A11" s="23"/>
      <c r="B11" s="15"/>
      <c r="C11" s="11"/>
      <c r="D11" s="6" t="s">
        <v>26</v>
      </c>
      <c r="E11" s="42" t="s">
        <v>47</v>
      </c>
      <c r="F11" s="43">
        <v>40</v>
      </c>
      <c r="G11" s="43">
        <v>1.84</v>
      </c>
      <c r="H11" s="43">
        <v>1.85</v>
      </c>
      <c r="I11" s="43">
        <v>0.112</v>
      </c>
      <c r="J11" s="43">
        <v>25.135999999999999</v>
      </c>
      <c r="K11" s="44">
        <v>209</v>
      </c>
      <c r="L11" s="43"/>
    </row>
    <row r="12" spans="1:12" ht="15" x14ac:dyDescent="0.25">
      <c r="A12" s="23"/>
      <c r="B12" s="15"/>
      <c r="C12" s="11"/>
      <c r="D12" s="6" t="s">
        <v>23</v>
      </c>
      <c r="E12" s="42" t="s">
        <v>44</v>
      </c>
      <c r="F12" s="43">
        <v>30</v>
      </c>
      <c r="G12" s="43">
        <v>0.67500000000000004</v>
      </c>
      <c r="H12" s="43">
        <v>0.26100000000000001</v>
      </c>
      <c r="I12" s="43">
        <v>4.5720000000000001</v>
      </c>
      <c r="J12" s="43">
        <v>23.553000000000001</v>
      </c>
      <c r="K12" s="44">
        <v>1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 t="shared" ref="G13:J13" si="0">SUM(G6:G12)</f>
        <v>17.180000000000003</v>
      </c>
      <c r="H13" s="19">
        <f t="shared" si="0"/>
        <v>19.138000000000002</v>
      </c>
      <c r="I13" s="19">
        <f t="shared" si="0"/>
        <v>82.263999999999996</v>
      </c>
      <c r="J13" s="19">
        <f t="shared" si="0"/>
        <v>509.08299999999997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0.14699999999999999</v>
      </c>
      <c r="H14" s="43">
        <v>3.7999999999999999E-2</v>
      </c>
      <c r="I14" s="43">
        <v>1.0289999999999999</v>
      </c>
      <c r="J14" s="43">
        <v>5.0359999999999996</v>
      </c>
      <c r="K14" s="44">
        <v>52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49</v>
      </c>
      <c r="F15" s="43">
        <v>200</v>
      </c>
      <c r="G15" s="43">
        <v>5.9139999999999997</v>
      </c>
      <c r="H15" s="43">
        <v>5.5579999999999998</v>
      </c>
      <c r="I15" s="43">
        <v>19.484000000000002</v>
      </c>
      <c r="J15" s="43">
        <v>151.61600000000001</v>
      </c>
      <c r="K15" s="44">
        <v>102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200</v>
      </c>
      <c r="G16" s="43">
        <v>15.975</v>
      </c>
      <c r="H16" s="43">
        <v>21.39</v>
      </c>
      <c r="I16" s="43">
        <v>53.375999999999998</v>
      </c>
      <c r="J16" s="43">
        <v>480.4</v>
      </c>
      <c r="K16" s="44">
        <v>265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0.68</v>
      </c>
      <c r="H18" s="43">
        <v>0.28000000000000003</v>
      </c>
      <c r="I18" s="43">
        <v>29.62</v>
      </c>
      <c r="J18" s="43">
        <v>74.775000000000006</v>
      </c>
      <c r="K18" s="44">
        <v>388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30</v>
      </c>
      <c r="G19" s="43">
        <v>0.67500000000000004</v>
      </c>
      <c r="H19" s="43">
        <v>0.26100000000000001</v>
      </c>
      <c r="I19" s="43">
        <v>4.5720000000000001</v>
      </c>
      <c r="J19" s="43">
        <v>23.553000000000001</v>
      </c>
      <c r="K19" s="44">
        <v>1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30</v>
      </c>
      <c r="G20" s="43">
        <v>0.44</v>
      </c>
      <c r="H20" s="43">
        <v>0.09</v>
      </c>
      <c r="I20" s="43">
        <v>4.32</v>
      </c>
      <c r="J20" s="43">
        <v>18.702000000000002</v>
      </c>
      <c r="K20" s="44">
        <v>1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23.831000000000003</v>
      </c>
      <c r="H23" s="19">
        <f t="shared" si="2"/>
        <v>27.617000000000001</v>
      </c>
      <c r="I23" s="19">
        <f t="shared" si="2"/>
        <v>112.40100000000001</v>
      </c>
      <c r="J23" s="19">
        <f t="shared" si="2"/>
        <v>754.08199999999999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1255</v>
      </c>
      <c r="G24" s="32">
        <f t="shared" ref="G24:J24" si="4">G13+G23</f>
        <v>41.01100000000001</v>
      </c>
      <c r="H24" s="32">
        <f t="shared" si="4"/>
        <v>46.755000000000003</v>
      </c>
      <c r="I24" s="32">
        <f t="shared" si="4"/>
        <v>194.66500000000002</v>
      </c>
      <c r="J24" s="32">
        <f t="shared" si="4"/>
        <v>1263.165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200</v>
      </c>
      <c r="G25" s="40">
        <v>14.93</v>
      </c>
      <c r="H25" s="40">
        <v>12.83</v>
      </c>
      <c r="I25" s="40">
        <v>45.328000000000003</v>
      </c>
      <c r="J25" s="40">
        <v>286.77</v>
      </c>
      <c r="K25" s="41">
        <v>173</v>
      </c>
      <c r="L25" s="40"/>
    </row>
    <row r="26" spans="1:12" ht="15" x14ac:dyDescent="0.25">
      <c r="A26" s="14"/>
      <c r="B26" s="15"/>
      <c r="C26" s="11"/>
      <c r="D26" s="6" t="s">
        <v>26</v>
      </c>
      <c r="E26" s="42" t="s">
        <v>53</v>
      </c>
      <c r="F26" s="43">
        <v>30</v>
      </c>
      <c r="G26" s="43">
        <v>2.0880000000000001</v>
      </c>
      <c r="H26" s="43">
        <v>2.665</v>
      </c>
      <c r="I26" s="43">
        <v>0</v>
      </c>
      <c r="J26" s="43">
        <v>32.247</v>
      </c>
      <c r="K26" s="44">
        <v>15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</v>
      </c>
      <c r="H27" s="43">
        <v>0</v>
      </c>
      <c r="I27" s="43">
        <v>14.973000000000001</v>
      </c>
      <c r="J27" s="43">
        <v>119.892</v>
      </c>
      <c r="K27" s="44">
        <v>375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15</v>
      </c>
      <c r="G28" s="43">
        <v>0.22</v>
      </c>
      <c r="H28" s="43">
        <v>4.4999999999999998E-2</v>
      </c>
      <c r="I28" s="43">
        <v>2.016</v>
      </c>
      <c r="J28" s="43">
        <v>9.3510000000000009</v>
      </c>
      <c r="K28" s="44">
        <v>1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55</v>
      </c>
      <c r="F29" s="43">
        <v>100</v>
      </c>
      <c r="G29" s="43">
        <v>0.8</v>
      </c>
      <c r="H29" s="43">
        <v>0.4</v>
      </c>
      <c r="I29" s="43">
        <v>8.1</v>
      </c>
      <c r="J29" s="43">
        <v>39.200000000000003</v>
      </c>
      <c r="K29" s="44">
        <v>338</v>
      </c>
      <c r="L29" s="43"/>
    </row>
    <row r="30" spans="1:12" ht="15" x14ac:dyDescent="0.25">
      <c r="A30" s="14"/>
      <c r="B30" s="15"/>
      <c r="C30" s="11"/>
      <c r="D30" s="6" t="s">
        <v>23</v>
      </c>
      <c r="E30" s="42" t="s">
        <v>44</v>
      </c>
      <c r="F30" s="43">
        <v>30</v>
      </c>
      <c r="G30" s="43">
        <v>0.67500000000000004</v>
      </c>
      <c r="H30" s="43">
        <v>0.26100000000000001</v>
      </c>
      <c r="I30" s="43">
        <v>4.5720000000000001</v>
      </c>
      <c r="J30" s="43">
        <v>23.553000000000001</v>
      </c>
      <c r="K30" s="44">
        <v>1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575</v>
      </c>
      <c r="G32" s="19">
        <f t="shared" ref="G32" si="6">SUM(G25:G31)</f>
        <v>18.713000000000001</v>
      </c>
      <c r="H32" s="19">
        <f t="shared" ref="H32" si="7">SUM(H25:H31)</f>
        <v>16.201000000000001</v>
      </c>
      <c r="I32" s="19">
        <f t="shared" ref="I32" si="8">SUM(I25:I31)</f>
        <v>74.989000000000004</v>
      </c>
      <c r="J32" s="19">
        <f t="shared" ref="J32:L32" si="9">SUM(J25:J31)</f>
        <v>511.01299999999998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0.27500000000000002</v>
      </c>
      <c r="H33" s="43">
        <v>0.05</v>
      </c>
      <c r="I33" s="43">
        <v>0.95</v>
      </c>
      <c r="J33" s="43">
        <v>5.35</v>
      </c>
      <c r="K33" s="44">
        <v>71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57</v>
      </c>
      <c r="F34" s="43">
        <v>250</v>
      </c>
      <c r="G34" s="43">
        <v>2.17</v>
      </c>
      <c r="H34" s="43">
        <v>5.2080000000000002</v>
      </c>
      <c r="I34" s="43">
        <v>23.338000000000001</v>
      </c>
      <c r="J34" s="43">
        <v>107.834</v>
      </c>
      <c r="K34" s="44">
        <v>88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90</v>
      </c>
      <c r="G35" s="43">
        <v>15.206</v>
      </c>
      <c r="H35" s="43">
        <v>15.818</v>
      </c>
      <c r="I35" s="43">
        <v>12.805999999999999</v>
      </c>
      <c r="J35" s="43">
        <v>254.411</v>
      </c>
      <c r="K35" s="44">
        <v>294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5.6020000000000003</v>
      </c>
      <c r="H36" s="43">
        <v>5.907</v>
      </c>
      <c r="I36" s="43">
        <v>35.905999999999999</v>
      </c>
      <c r="J36" s="43">
        <v>219.19300000000001</v>
      </c>
      <c r="K36" s="44">
        <v>202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0.3</v>
      </c>
      <c r="H37" s="43">
        <v>0.12</v>
      </c>
      <c r="I37" s="43">
        <v>26.141999999999999</v>
      </c>
      <c r="J37" s="43">
        <v>106.848</v>
      </c>
      <c r="K37" s="44">
        <v>350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30</v>
      </c>
      <c r="G38" s="43">
        <v>0.67500000000000004</v>
      </c>
      <c r="H38" s="43">
        <v>0.26100000000000001</v>
      </c>
      <c r="I38" s="43">
        <v>4.5720000000000001</v>
      </c>
      <c r="J38" s="43">
        <v>23.553000000000001</v>
      </c>
      <c r="K38" s="44">
        <v>1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30</v>
      </c>
      <c r="G39" s="43">
        <v>0.44</v>
      </c>
      <c r="H39" s="43">
        <v>0.09</v>
      </c>
      <c r="I39" s="43">
        <v>4.32</v>
      </c>
      <c r="J39" s="43">
        <v>18.702000000000002</v>
      </c>
      <c r="K39" s="44">
        <v>1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24.668000000000003</v>
      </c>
      <c r="H42" s="19">
        <f t="shared" ref="H42" si="11">SUM(H33:H41)</f>
        <v>27.454000000000001</v>
      </c>
      <c r="I42" s="19">
        <f t="shared" ref="I42" si="12">SUM(I33:I41)</f>
        <v>108.03399999999999</v>
      </c>
      <c r="J42" s="19">
        <f t="shared" ref="J42:L42" si="13">SUM(J33:J41)</f>
        <v>735.89099999999996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1385</v>
      </c>
      <c r="G43" s="32">
        <f t="shared" ref="G43" si="14">G32+G42</f>
        <v>43.381</v>
      </c>
      <c r="H43" s="32">
        <f t="shared" ref="H43" si="15">H32+H42</f>
        <v>43.655000000000001</v>
      </c>
      <c r="I43" s="32">
        <f t="shared" ref="I43" si="16">I32+I42</f>
        <v>183.023</v>
      </c>
      <c r="J43" s="32">
        <f t="shared" ref="J43:L43" si="17">J32+J42</f>
        <v>1246.904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150</v>
      </c>
      <c r="G44" s="40">
        <v>12.891</v>
      </c>
      <c r="H44" s="40">
        <v>13.682</v>
      </c>
      <c r="I44" s="40">
        <v>3.0979999999999999</v>
      </c>
      <c r="J44" s="40">
        <v>244.84399999999999</v>
      </c>
      <c r="K44" s="41">
        <v>212</v>
      </c>
      <c r="L44" s="40"/>
    </row>
    <row r="45" spans="1:12" ht="15" x14ac:dyDescent="0.25">
      <c r="A45" s="23"/>
      <c r="B45" s="15"/>
      <c r="C45" s="11"/>
      <c r="D45" s="6" t="s">
        <v>26</v>
      </c>
      <c r="E45" s="42" t="s">
        <v>62</v>
      </c>
      <c r="F45" s="43">
        <v>20</v>
      </c>
      <c r="G45" s="43">
        <v>0.31</v>
      </c>
      <c r="H45" s="43">
        <v>0.02</v>
      </c>
      <c r="I45" s="43">
        <v>0.65</v>
      </c>
      <c r="J45" s="43">
        <v>4.0199999999999996</v>
      </c>
      <c r="K45" s="44">
        <v>51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4.9850000000000003</v>
      </c>
      <c r="H46" s="43">
        <v>4.91</v>
      </c>
      <c r="I46" s="43">
        <v>63.14</v>
      </c>
      <c r="J46" s="43">
        <v>190.41</v>
      </c>
      <c r="K46" s="44">
        <v>382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15</v>
      </c>
      <c r="G47" s="43">
        <v>0.22</v>
      </c>
      <c r="H47" s="43">
        <v>4.4999999999999998E-2</v>
      </c>
      <c r="I47" s="43">
        <v>2.016</v>
      </c>
      <c r="J47" s="43">
        <v>9.3510000000000009</v>
      </c>
      <c r="K47" s="44">
        <v>1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46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>
        <v>338</v>
      </c>
      <c r="L48" s="43"/>
    </row>
    <row r="49" spans="1:12" ht="15" x14ac:dyDescent="0.25">
      <c r="A49" s="23"/>
      <c r="B49" s="15"/>
      <c r="C49" s="11"/>
      <c r="D49" s="6" t="s">
        <v>23</v>
      </c>
      <c r="E49" s="42" t="s">
        <v>44</v>
      </c>
      <c r="F49" s="43">
        <v>15</v>
      </c>
      <c r="G49" s="43">
        <v>0.33800000000000002</v>
      </c>
      <c r="H49" s="43">
        <v>0.13100000000000001</v>
      </c>
      <c r="I49" s="43">
        <v>2.286</v>
      </c>
      <c r="J49" s="43">
        <v>11.177</v>
      </c>
      <c r="K49" s="44">
        <v>1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19.143999999999998</v>
      </c>
      <c r="H51" s="19">
        <f t="shared" ref="H51" si="19">SUM(H44:H50)</f>
        <v>19.188000000000002</v>
      </c>
      <c r="I51" s="19">
        <f t="shared" ref="I51" si="20">SUM(I44:I50)</f>
        <v>80.990000000000009</v>
      </c>
      <c r="J51" s="19">
        <f t="shared" ref="J51:L51" si="21">SUM(J44:J50)</f>
        <v>504.202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60</v>
      </c>
      <c r="G52" s="43">
        <v>0.08</v>
      </c>
      <c r="H52" s="43">
        <v>0.01</v>
      </c>
      <c r="I52" s="43">
        <v>0.25</v>
      </c>
      <c r="J52" s="43">
        <v>1.41</v>
      </c>
      <c r="K52" s="44">
        <v>70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65</v>
      </c>
      <c r="F53" s="43" t="s">
        <v>66</v>
      </c>
      <c r="G53" s="43">
        <v>8.3559999999999999</v>
      </c>
      <c r="H53" s="43">
        <v>5.9880000000000004</v>
      </c>
      <c r="I53" s="43">
        <v>36.317999999999998</v>
      </c>
      <c r="J53" s="43">
        <v>237.38</v>
      </c>
      <c r="K53" s="44">
        <v>106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67</v>
      </c>
      <c r="F54" s="43" t="s">
        <v>68</v>
      </c>
      <c r="G54" s="43">
        <v>8.8339999999999996</v>
      </c>
      <c r="H54" s="43">
        <v>13.006</v>
      </c>
      <c r="I54" s="43">
        <v>10.954000000000001</v>
      </c>
      <c r="J54" s="43">
        <v>196.203</v>
      </c>
      <c r="K54" s="44">
        <v>287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69</v>
      </c>
      <c r="F55" s="43">
        <v>150</v>
      </c>
      <c r="G55" s="43">
        <v>4.9189999999999996</v>
      </c>
      <c r="H55" s="43">
        <v>5.5759999999999996</v>
      </c>
      <c r="I55" s="43">
        <v>22.071000000000002</v>
      </c>
      <c r="J55" s="43">
        <v>151.58600000000001</v>
      </c>
      <c r="K55" s="44">
        <v>128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70</v>
      </c>
      <c r="F56" s="43">
        <v>200</v>
      </c>
      <c r="G56" s="43">
        <v>0.441</v>
      </c>
      <c r="H56" s="43">
        <v>2.1000000000000001E-2</v>
      </c>
      <c r="I56" s="43">
        <v>31.773</v>
      </c>
      <c r="J56" s="43">
        <v>129.041</v>
      </c>
      <c r="K56" s="44">
        <v>349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60</v>
      </c>
      <c r="G57" s="43">
        <v>1.35</v>
      </c>
      <c r="H57" s="43">
        <v>0.52200000000000002</v>
      </c>
      <c r="I57" s="43">
        <v>9.1440000000000001</v>
      </c>
      <c r="J57" s="43">
        <v>47.06</v>
      </c>
      <c r="K57" s="44">
        <v>1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30</v>
      </c>
      <c r="G58" s="43">
        <v>0.44</v>
      </c>
      <c r="H58" s="43">
        <v>0.09</v>
      </c>
      <c r="I58" s="43">
        <v>4.32</v>
      </c>
      <c r="J58" s="43">
        <v>18.702000000000002</v>
      </c>
      <c r="K58" s="44">
        <v>1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500</v>
      </c>
      <c r="G61" s="19">
        <f t="shared" ref="G61" si="22">SUM(G52:G60)</f>
        <v>24.42</v>
      </c>
      <c r="H61" s="19">
        <f t="shared" ref="H61" si="23">SUM(H52:H60)</f>
        <v>25.213000000000001</v>
      </c>
      <c r="I61" s="19">
        <f t="shared" ref="I61" si="24">SUM(I52:I60)</f>
        <v>114.83000000000001</v>
      </c>
      <c r="J61" s="19">
        <f t="shared" ref="J61:L61" si="25">SUM(J52:J60)</f>
        <v>781.38199999999983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1000</v>
      </c>
      <c r="G62" s="32">
        <f t="shared" ref="G62" si="26">G51+G61</f>
        <v>43.564</v>
      </c>
      <c r="H62" s="32">
        <f t="shared" ref="H62" si="27">H51+H61</f>
        <v>44.401000000000003</v>
      </c>
      <c r="I62" s="32">
        <f t="shared" ref="I62" si="28">I51+I61</f>
        <v>195.82000000000002</v>
      </c>
      <c r="J62" s="32">
        <f t="shared" ref="J62:L62" si="29">J51+J61</f>
        <v>1285.5839999999998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150</v>
      </c>
      <c r="G63" s="40">
        <v>6.4560000000000004</v>
      </c>
      <c r="H63" s="40">
        <v>8.6460000000000008</v>
      </c>
      <c r="I63" s="40">
        <v>38.450000000000003</v>
      </c>
      <c r="J63" s="40">
        <v>220.23</v>
      </c>
      <c r="K63" s="41">
        <v>171</v>
      </c>
      <c r="L63" s="40"/>
    </row>
    <row r="64" spans="1:12" ht="15" x14ac:dyDescent="0.25">
      <c r="A64" s="23"/>
      <c r="B64" s="15"/>
      <c r="C64" s="11"/>
      <c r="D64" s="6" t="s">
        <v>21</v>
      </c>
      <c r="E64" s="42" t="s">
        <v>72</v>
      </c>
      <c r="F64" s="43">
        <v>90</v>
      </c>
      <c r="G64" s="43">
        <v>13.487</v>
      </c>
      <c r="H64" s="43">
        <v>9.9890000000000008</v>
      </c>
      <c r="I64" s="43">
        <v>15.012</v>
      </c>
      <c r="J64" s="43">
        <v>174.11600000000001</v>
      </c>
      <c r="K64" s="44">
        <v>234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73</v>
      </c>
      <c r="F65" s="43">
        <v>200</v>
      </c>
      <c r="G65" s="43">
        <v>0.09</v>
      </c>
      <c r="H65" s="43">
        <v>0.01</v>
      </c>
      <c r="I65" s="43">
        <v>2.3959999999999999</v>
      </c>
      <c r="J65" s="43">
        <v>9.8089999999999993</v>
      </c>
      <c r="K65" s="44">
        <v>377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74</v>
      </c>
      <c r="F66" s="43" t="s">
        <v>75</v>
      </c>
      <c r="G66" s="43">
        <v>1.19</v>
      </c>
      <c r="H66" s="43">
        <v>4.57</v>
      </c>
      <c r="I66" s="43">
        <v>14.25</v>
      </c>
      <c r="J66" s="43">
        <v>102.89</v>
      </c>
      <c r="K66" s="44">
        <v>2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24</v>
      </c>
      <c r="F67" s="43">
        <v>100</v>
      </c>
      <c r="G67" s="43">
        <v>0.9</v>
      </c>
      <c r="H67" s="43">
        <v>0.2</v>
      </c>
      <c r="I67" s="43">
        <v>8.1</v>
      </c>
      <c r="J67" s="43">
        <v>37.799999999999997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22.123000000000001</v>
      </c>
      <c r="H70" s="19">
        <f t="shared" ref="H70" si="31">SUM(H63:H69)</f>
        <v>23.415000000000003</v>
      </c>
      <c r="I70" s="19">
        <f t="shared" ref="I70" si="32">SUM(I63:I69)</f>
        <v>78.207999999999998</v>
      </c>
      <c r="J70" s="19">
        <f t="shared" ref="J70:L70" si="33">SUM(J63:J69)</f>
        <v>544.84500000000003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76</v>
      </c>
      <c r="F71" s="43">
        <v>60</v>
      </c>
      <c r="G71" s="43">
        <v>1.1399999999999999</v>
      </c>
      <c r="H71" s="43">
        <v>0.34</v>
      </c>
      <c r="I71" s="43">
        <v>4.62</v>
      </c>
      <c r="J71" s="43">
        <v>71.501999999999995</v>
      </c>
      <c r="K71" s="44">
        <v>74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77</v>
      </c>
      <c r="F72" s="43">
        <v>200</v>
      </c>
      <c r="G72" s="43">
        <v>1.8180000000000001</v>
      </c>
      <c r="H72" s="43">
        <v>5.1779999999999999</v>
      </c>
      <c r="I72" s="43">
        <v>12.502000000000001</v>
      </c>
      <c r="J72" s="43">
        <v>103.884</v>
      </c>
      <c r="K72" s="44">
        <v>82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78</v>
      </c>
      <c r="F73" s="43">
        <v>200</v>
      </c>
      <c r="G73" s="43">
        <v>20.102</v>
      </c>
      <c r="H73" s="43">
        <v>20.48</v>
      </c>
      <c r="I73" s="43">
        <v>40.167999999999999</v>
      </c>
      <c r="J73" s="43">
        <v>470.399</v>
      </c>
      <c r="K73" s="44">
        <v>259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79</v>
      </c>
      <c r="F75" s="43">
        <v>200</v>
      </c>
      <c r="G75" s="43">
        <v>0.311</v>
      </c>
      <c r="H75" s="43">
        <v>0.13100000000000001</v>
      </c>
      <c r="I75" s="43">
        <v>28.512</v>
      </c>
      <c r="J75" s="43">
        <v>101.46899999999999</v>
      </c>
      <c r="K75" s="44">
        <v>344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60</v>
      </c>
      <c r="G76" s="43">
        <v>1.35</v>
      </c>
      <c r="H76" s="43">
        <v>0.52200000000000002</v>
      </c>
      <c r="I76" s="43">
        <v>9.1440000000000001</v>
      </c>
      <c r="J76" s="43">
        <v>47.06</v>
      </c>
      <c r="K76" s="44">
        <v>1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45</v>
      </c>
      <c r="G77" s="43">
        <v>0.66</v>
      </c>
      <c r="H77" s="43">
        <v>0.13500000000000001</v>
      </c>
      <c r="I77" s="43">
        <v>6.48</v>
      </c>
      <c r="J77" s="43">
        <v>28.053000000000001</v>
      </c>
      <c r="K77" s="44">
        <v>1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765</v>
      </c>
      <c r="G80" s="19">
        <f t="shared" ref="G80" si="34">SUM(G71:G79)</f>
        <v>25.381000000000004</v>
      </c>
      <c r="H80" s="19">
        <f t="shared" ref="H80" si="35">SUM(H71:H79)</f>
        <v>26.786000000000001</v>
      </c>
      <c r="I80" s="19">
        <f t="shared" ref="I80" si="36">SUM(I71:I79)</f>
        <v>101.426</v>
      </c>
      <c r="J80" s="19">
        <f t="shared" ref="J80:L80" si="37">SUM(J71:J79)</f>
        <v>822.36699999999985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1305</v>
      </c>
      <c r="G81" s="32">
        <f t="shared" ref="G81" si="38">G70+G80</f>
        <v>47.504000000000005</v>
      </c>
      <c r="H81" s="32">
        <f t="shared" ref="H81" si="39">H70+H80</f>
        <v>50.201000000000008</v>
      </c>
      <c r="I81" s="32">
        <f t="shared" ref="I81" si="40">I70+I80</f>
        <v>179.63400000000001</v>
      </c>
      <c r="J81" s="32">
        <f t="shared" ref="J81:L81" si="41">J70+J80</f>
        <v>1367.212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80</v>
      </c>
      <c r="F82" s="40">
        <v>200</v>
      </c>
      <c r="G82" s="40">
        <v>12.53</v>
      </c>
      <c r="H82" s="40">
        <v>14.138999999999999</v>
      </c>
      <c r="I82" s="40">
        <v>42.104999999999997</v>
      </c>
      <c r="J82" s="40">
        <v>329.08300000000003</v>
      </c>
      <c r="K82" s="41">
        <v>173</v>
      </c>
      <c r="L82" s="40"/>
    </row>
    <row r="83" spans="1:12" ht="15" x14ac:dyDescent="0.25">
      <c r="A83" s="23"/>
      <c r="B83" s="15"/>
      <c r="C83" s="11"/>
      <c r="D83" s="6" t="s">
        <v>26</v>
      </c>
      <c r="E83" s="42" t="s">
        <v>53</v>
      </c>
      <c r="F83" s="43">
        <v>10</v>
      </c>
      <c r="G83" s="43">
        <v>0.69599999999999995</v>
      </c>
      <c r="H83" s="43">
        <v>0.88500000000000001</v>
      </c>
      <c r="I83" s="43">
        <v>0</v>
      </c>
      <c r="J83" s="43">
        <v>10.749000000000001</v>
      </c>
      <c r="K83" s="44">
        <v>15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2.2000000000000002</v>
      </c>
      <c r="H84" s="43">
        <v>2</v>
      </c>
      <c r="I84" s="43">
        <v>22.4</v>
      </c>
      <c r="J84" s="43">
        <v>118</v>
      </c>
      <c r="K84" s="44">
        <v>365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15</v>
      </c>
      <c r="G85" s="43">
        <v>0.33800000000000002</v>
      </c>
      <c r="H85" s="43">
        <v>0.13100000000000001</v>
      </c>
      <c r="I85" s="43">
        <v>2.286</v>
      </c>
      <c r="J85" s="43">
        <v>11.177</v>
      </c>
      <c r="K85" s="44">
        <v>1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81</v>
      </c>
      <c r="F86" s="43">
        <v>100</v>
      </c>
      <c r="G86" s="43">
        <v>0.8</v>
      </c>
      <c r="H86" s="43">
        <v>0.2</v>
      </c>
      <c r="I86" s="43">
        <v>7.5</v>
      </c>
      <c r="J86" s="43">
        <v>35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2">SUM(G82:G88)</f>
        <v>16.563999999999997</v>
      </c>
      <c r="H89" s="19">
        <f t="shared" ref="H89" si="43">SUM(H82:H88)</f>
        <v>17.355</v>
      </c>
      <c r="I89" s="19">
        <f t="shared" ref="I89" si="44">SUM(I82:I88)</f>
        <v>74.290999999999997</v>
      </c>
      <c r="J89" s="19">
        <f t="shared" ref="J89:L89" si="45">SUM(J82:J88)</f>
        <v>504.00900000000007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82</v>
      </c>
      <c r="F90" s="43">
        <v>60</v>
      </c>
      <c r="G90" s="43">
        <v>0.50900000000000001</v>
      </c>
      <c r="H90" s="43">
        <v>3.0270000000000001</v>
      </c>
      <c r="I90" s="43">
        <v>1.546</v>
      </c>
      <c r="J90" s="43">
        <v>9.6</v>
      </c>
      <c r="K90" s="44">
        <v>21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83</v>
      </c>
      <c r="F91" s="43">
        <v>200</v>
      </c>
      <c r="G91" s="43">
        <v>2.258</v>
      </c>
      <c r="H91" s="43">
        <v>1.6919999999999999</v>
      </c>
      <c r="I91" s="43">
        <v>16.981999999999999</v>
      </c>
      <c r="J91" s="43">
        <v>96.85</v>
      </c>
      <c r="K91" s="44">
        <v>103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84</v>
      </c>
      <c r="F92" s="43" t="s">
        <v>85</v>
      </c>
      <c r="G92" s="43">
        <v>12.379</v>
      </c>
      <c r="H92" s="43">
        <v>17.187999999999999</v>
      </c>
      <c r="I92" s="43">
        <v>13.55</v>
      </c>
      <c r="J92" s="43">
        <v>242.357</v>
      </c>
      <c r="K92" s="44">
        <v>279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86</v>
      </c>
      <c r="F93" s="43">
        <v>150</v>
      </c>
      <c r="G93" s="43">
        <v>6.6890000000000001</v>
      </c>
      <c r="H93" s="43">
        <v>4.8760000000000003</v>
      </c>
      <c r="I93" s="43">
        <v>42.472999999999999</v>
      </c>
      <c r="J93" s="43">
        <v>233.03100000000001</v>
      </c>
      <c r="K93" s="44">
        <v>171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87</v>
      </c>
      <c r="F94" s="43">
        <v>200</v>
      </c>
      <c r="G94" s="43">
        <v>0.45</v>
      </c>
      <c r="H94" s="43">
        <v>0.1</v>
      </c>
      <c r="I94" s="43">
        <v>33.99</v>
      </c>
      <c r="J94" s="43">
        <v>141.19999999999999</v>
      </c>
      <c r="K94" s="44">
        <v>346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15</v>
      </c>
      <c r="G95" s="43">
        <v>1.155</v>
      </c>
      <c r="H95" s="43">
        <v>0.46500000000000002</v>
      </c>
      <c r="I95" s="43">
        <v>6.93</v>
      </c>
      <c r="J95" s="43">
        <v>33.494999999999997</v>
      </c>
      <c r="K95" s="44">
        <v>1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15</v>
      </c>
      <c r="G96" s="43">
        <v>1.595</v>
      </c>
      <c r="H96" s="43">
        <v>0.2</v>
      </c>
      <c r="I96" s="43">
        <v>6.5</v>
      </c>
      <c r="J96" s="43">
        <v>32</v>
      </c>
      <c r="K96" s="44">
        <v>1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640</v>
      </c>
      <c r="G99" s="19">
        <f t="shared" ref="G99" si="46">SUM(G90:G98)</f>
        <v>25.035</v>
      </c>
      <c r="H99" s="19">
        <f t="shared" ref="H99" si="47">SUM(H90:H98)</f>
        <v>27.548000000000002</v>
      </c>
      <c r="I99" s="19">
        <f t="shared" ref="I99" si="48">SUM(I90:I98)</f>
        <v>121.971</v>
      </c>
      <c r="J99" s="19">
        <f t="shared" ref="J99:L99" si="49">SUM(J90:J98)</f>
        <v>788.53300000000002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1165</v>
      </c>
      <c r="G100" s="32">
        <f t="shared" ref="G100" si="50">G89+G99</f>
        <v>41.598999999999997</v>
      </c>
      <c r="H100" s="32">
        <f t="shared" ref="H100" si="51">H89+H99</f>
        <v>44.903000000000006</v>
      </c>
      <c r="I100" s="32">
        <f t="shared" ref="I100" si="52">I89+I99</f>
        <v>196.262</v>
      </c>
      <c r="J100" s="32">
        <f t="shared" ref="J100:L100" si="53">J89+J99</f>
        <v>1292.5420000000001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88</v>
      </c>
      <c r="F101" s="40">
        <v>200</v>
      </c>
      <c r="G101" s="40">
        <v>8.3689999999999998</v>
      </c>
      <c r="H101" s="40">
        <v>9.3889999999999993</v>
      </c>
      <c r="I101" s="40">
        <v>47.148000000000003</v>
      </c>
      <c r="J101" s="40">
        <v>308.47000000000003</v>
      </c>
      <c r="K101" s="41">
        <v>177</v>
      </c>
      <c r="L101" s="40"/>
    </row>
    <row r="102" spans="1:12" ht="15" x14ac:dyDescent="0.25">
      <c r="A102" s="23"/>
      <c r="B102" s="15"/>
      <c r="C102" s="11"/>
      <c r="D102" s="6" t="s">
        <v>26</v>
      </c>
      <c r="E102" s="42" t="s">
        <v>53</v>
      </c>
      <c r="F102" s="43">
        <v>30</v>
      </c>
      <c r="G102" s="43">
        <v>6.96</v>
      </c>
      <c r="H102" s="43">
        <v>8.85</v>
      </c>
      <c r="I102" s="43">
        <v>0</v>
      </c>
      <c r="J102" s="43">
        <v>108</v>
      </c>
      <c r="K102" s="44">
        <v>15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73</v>
      </c>
      <c r="F103" s="43">
        <v>200</v>
      </c>
      <c r="G103" s="43">
        <v>0.16300000000000001</v>
      </c>
      <c r="H103" s="43">
        <v>3.2000000000000001E-2</v>
      </c>
      <c r="I103" s="43">
        <v>15.231</v>
      </c>
      <c r="J103" s="43">
        <v>61.335000000000001</v>
      </c>
      <c r="K103" s="44">
        <v>377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2.31</v>
      </c>
      <c r="H104" s="43">
        <v>0.93</v>
      </c>
      <c r="I104" s="43">
        <v>13.86</v>
      </c>
      <c r="J104" s="43">
        <v>66.900000000000006</v>
      </c>
      <c r="K104" s="44">
        <v>1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89</v>
      </c>
      <c r="F105" s="43">
        <v>100</v>
      </c>
      <c r="G105" s="43">
        <v>0.8</v>
      </c>
      <c r="H105" s="43">
        <v>0.2</v>
      </c>
      <c r="I105" s="43">
        <v>8</v>
      </c>
      <c r="J105" s="43">
        <v>38</v>
      </c>
      <c r="K105" s="44">
        <v>338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18.602</v>
      </c>
      <c r="H108" s="19">
        <f t="shared" si="54"/>
        <v>19.400999999999996</v>
      </c>
      <c r="I108" s="19">
        <f t="shared" si="54"/>
        <v>84.239000000000004</v>
      </c>
      <c r="J108" s="19">
        <f t="shared" si="54"/>
        <v>582.70500000000004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64</v>
      </c>
      <c r="F109" s="43">
        <v>60</v>
      </c>
      <c r="G109" s="43">
        <v>0.4</v>
      </c>
      <c r="H109" s="43">
        <v>0.05</v>
      </c>
      <c r="I109" s="43">
        <v>1.5</v>
      </c>
      <c r="J109" s="43">
        <v>7.25</v>
      </c>
      <c r="K109" s="44">
        <v>70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77</v>
      </c>
      <c r="F110" s="43">
        <v>200</v>
      </c>
      <c r="G110" s="43">
        <v>1.409</v>
      </c>
      <c r="H110" s="43">
        <v>2.1259999999999999</v>
      </c>
      <c r="I110" s="43">
        <v>9.5749999999999993</v>
      </c>
      <c r="J110" s="43">
        <v>81.054000000000002</v>
      </c>
      <c r="K110" s="44">
        <v>82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90</v>
      </c>
      <c r="F111" s="43">
        <v>250</v>
      </c>
      <c r="G111" s="43">
        <v>20.25</v>
      </c>
      <c r="H111" s="43">
        <v>22.613</v>
      </c>
      <c r="I111" s="43">
        <v>40.725000000000001</v>
      </c>
      <c r="J111" s="43">
        <v>481.93799999999999</v>
      </c>
      <c r="K111" s="44">
        <v>259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0.51</v>
      </c>
      <c r="H113" s="43">
        <v>1.4999999999999999E-2</v>
      </c>
      <c r="I113" s="43">
        <v>22.17</v>
      </c>
      <c r="J113" s="43">
        <v>74.772000000000006</v>
      </c>
      <c r="K113" s="44">
        <v>288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30</v>
      </c>
      <c r="G114" s="43">
        <v>2.31</v>
      </c>
      <c r="H114" s="43">
        <v>0.93</v>
      </c>
      <c r="I114" s="43">
        <v>13.86</v>
      </c>
      <c r="J114" s="43">
        <v>66.900000000000006</v>
      </c>
      <c r="K114" s="44">
        <v>1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30</v>
      </c>
      <c r="G115" s="43">
        <v>2.19</v>
      </c>
      <c r="H115" s="43">
        <v>0.4</v>
      </c>
      <c r="I115" s="43">
        <v>13</v>
      </c>
      <c r="J115" s="43">
        <v>64</v>
      </c>
      <c r="K115" s="44">
        <v>1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27.069000000000003</v>
      </c>
      <c r="H118" s="19">
        <f t="shared" si="56"/>
        <v>26.133999999999997</v>
      </c>
      <c r="I118" s="19">
        <f t="shared" si="56"/>
        <v>100.83</v>
      </c>
      <c r="J118" s="19">
        <f t="shared" si="56"/>
        <v>775.91399999999999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1330</v>
      </c>
      <c r="G119" s="32">
        <f t="shared" ref="G119" si="58">G108+G118</f>
        <v>45.671000000000006</v>
      </c>
      <c r="H119" s="32">
        <f t="shared" ref="H119" si="59">H108+H118</f>
        <v>45.534999999999997</v>
      </c>
      <c r="I119" s="32">
        <f t="shared" ref="I119" si="60">I108+I118</f>
        <v>185.06900000000002</v>
      </c>
      <c r="J119" s="32">
        <f t="shared" ref="J119:L119" si="61">J108+J118</f>
        <v>1358.6190000000001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91</v>
      </c>
      <c r="F120" s="40">
        <v>150</v>
      </c>
      <c r="G120" s="40">
        <v>14.132</v>
      </c>
      <c r="H120" s="40">
        <v>7.3890000000000002</v>
      </c>
      <c r="I120" s="40">
        <v>29.05</v>
      </c>
      <c r="J120" s="40">
        <v>286.60700000000003</v>
      </c>
      <c r="K120" s="41">
        <v>188</v>
      </c>
      <c r="L120" s="40"/>
    </row>
    <row r="121" spans="1:12" ht="15" x14ac:dyDescent="0.25">
      <c r="A121" s="14"/>
      <c r="B121" s="15"/>
      <c r="C121" s="11"/>
      <c r="D121" s="6"/>
      <c r="E121" s="42" t="s">
        <v>92</v>
      </c>
      <c r="F121" s="43">
        <v>10</v>
      </c>
      <c r="G121" s="43">
        <v>0.05</v>
      </c>
      <c r="H121" s="43">
        <v>8.25</v>
      </c>
      <c r="I121" s="43">
        <v>0.08</v>
      </c>
      <c r="J121" s="43">
        <v>74.8</v>
      </c>
      <c r="K121" s="44">
        <v>14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2.2000000000000002</v>
      </c>
      <c r="H122" s="43">
        <v>2.2000000000000002</v>
      </c>
      <c r="I122" s="43">
        <v>22.4</v>
      </c>
      <c r="J122" s="43">
        <v>118</v>
      </c>
      <c r="K122" s="44">
        <v>365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2.31</v>
      </c>
      <c r="H123" s="43">
        <v>0.93</v>
      </c>
      <c r="I123" s="43">
        <v>13.86</v>
      </c>
      <c r="J123" s="43">
        <v>66.989999999999995</v>
      </c>
      <c r="K123" s="44">
        <v>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46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>
        <v>338</v>
      </c>
      <c r="L124" s="43"/>
    </row>
    <row r="125" spans="1:12" ht="15" x14ac:dyDescent="0.25">
      <c r="A125" s="14"/>
      <c r="B125" s="15"/>
      <c r="C125" s="11"/>
      <c r="D125" s="6" t="s">
        <v>23</v>
      </c>
      <c r="E125" s="42" t="s">
        <v>45</v>
      </c>
      <c r="F125" s="43">
        <v>20</v>
      </c>
      <c r="G125" s="43">
        <v>1.46</v>
      </c>
      <c r="H125" s="43">
        <v>0.26600000000000001</v>
      </c>
      <c r="I125" s="43">
        <v>8.66</v>
      </c>
      <c r="J125" s="43">
        <v>42.66</v>
      </c>
      <c r="K125" s="44">
        <v>1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20.552</v>
      </c>
      <c r="H127" s="19">
        <f t="shared" si="62"/>
        <v>19.434999999999995</v>
      </c>
      <c r="I127" s="19">
        <f t="shared" si="62"/>
        <v>83.85</v>
      </c>
      <c r="J127" s="19">
        <f t="shared" si="62"/>
        <v>636.05700000000002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48</v>
      </c>
      <c r="F128" s="43">
        <v>60</v>
      </c>
      <c r="G128" s="43">
        <v>0.97699999999999998</v>
      </c>
      <c r="H128" s="43">
        <v>0.25</v>
      </c>
      <c r="I128" s="43">
        <v>6.8570000000000002</v>
      </c>
      <c r="J128" s="43">
        <v>32</v>
      </c>
      <c r="K128" s="44">
        <v>52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57</v>
      </c>
      <c r="F129" s="43">
        <v>250</v>
      </c>
      <c r="G129" s="43">
        <v>1.7250000000000001</v>
      </c>
      <c r="H129" s="43">
        <v>4.2910000000000004</v>
      </c>
      <c r="I129" s="43">
        <v>9.9710000000000001</v>
      </c>
      <c r="J129" s="43">
        <v>93.674000000000007</v>
      </c>
      <c r="K129" s="44">
        <v>88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93</v>
      </c>
      <c r="F130" s="43">
        <v>100</v>
      </c>
      <c r="G130" s="43">
        <v>13.199</v>
      </c>
      <c r="H130" s="43">
        <v>14.724</v>
      </c>
      <c r="I130" s="43">
        <v>2.927</v>
      </c>
      <c r="J130" s="43">
        <v>231.14599999999999</v>
      </c>
      <c r="K130" s="44">
        <v>246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59</v>
      </c>
      <c r="F131" s="43">
        <v>150</v>
      </c>
      <c r="G131" s="43">
        <v>5.4820000000000002</v>
      </c>
      <c r="H131" s="43">
        <v>4.2270000000000003</v>
      </c>
      <c r="I131" s="43">
        <v>36.25</v>
      </c>
      <c r="J131" s="43">
        <v>210.8</v>
      </c>
      <c r="K131" s="44">
        <v>202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70</v>
      </c>
      <c r="F132" s="43">
        <v>200</v>
      </c>
      <c r="G132" s="43">
        <v>0.6</v>
      </c>
      <c r="H132" s="43">
        <v>0</v>
      </c>
      <c r="I132" s="43">
        <v>31.16</v>
      </c>
      <c r="J132" s="43">
        <v>125.7</v>
      </c>
      <c r="K132" s="44">
        <v>349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15</v>
      </c>
      <c r="G133" s="43">
        <v>1.155</v>
      </c>
      <c r="H133" s="43">
        <v>0.46500000000000002</v>
      </c>
      <c r="I133" s="43">
        <v>6.93</v>
      </c>
      <c r="J133" s="43">
        <v>33.494999999999997</v>
      </c>
      <c r="K133" s="44">
        <v>1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15</v>
      </c>
      <c r="G134" s="43">
        <v>1.595</v>
      </c>
      <c r="H134" s="43">
        <v>0.2</v>
      </c>
      <c r="I134" s="43">
        <v>6.5</v>
      </c>
      <c r="J134" s="43">
        <v>32</v>
      </c>
      <c r="K134" s="44">
        <v>1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24.733000000000001</v>
      </c>
      <c r="H137" s="19">
        <f t="shared" si="64"/>
        <v>24.157</v>
      </c>
      <c r="I137" s="19">
        <f t="shared" si="64"/>
        <v>100.595</v>
      </c>
      <c r="J137" s="19">
        <f t="shared" si="64"/>
        <v>758.81500000000005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1300</v>
      </c>
      <c r="G138" s="32">
        <f t="shared" ref="G138" si="66">G127+G137</f>
        <v>45.284999999999997</v>
      </c>
      <c r="H138" s="32">
        <f t="shared" ref="H138" si="67">H127+H137</f>
        <v>43.591999999999999</v>
      </c>
      <c r="I138" s="32">
        <f t="shared" ref="I138" si="68">I127+I137</f>
        <v>184.44499999999999</v>
      </c>
      <c r="J138" s="32">
        <f t="shared" ref="J138:L138" si="69">J127+J137</f>
        <v>1394.8720000000001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94</v>
      </c>
      <c r="F139" s="40">
        <v>200</v>
      </c>
      <c r="G139" s="40">
        <v>8.6289999999999996</v>
      </c>
      <c r="H139" s="40">
        <v>10.451000000000001</v>
      </c>
      <c r="I139" s="40">
        <v>46.734000000000002</v>
      </c>
      <c r="J139" s="40">
        <v>293.37</v>
      </c>
      <c r="K139" s="41">
        <v>173</v>
      </c>
      <c r="L139" s="40"/>
    </row>
    <row r="140" spans="1:12" ht="15" x14ac:dyDescent="0.25">
      <c r="A140" s="23"/>
      <c r="B140" s="15"/>
      <c r="C140" s="11"/>
      <c r="D140" s="6" t="s">
        <v>26</v>
      </c>
      <c r="E140" s="42" t="s">
        <v>95</v>
      </c>
      <c r="F140" s="43">
        <v>15</v>
      </c>
      <c r="G140" s="43">
        <v>3.48</v>
      </c>
      <c r="H140" s="43">
        <v>4.4249999999999998</v>
      </c>
      <c r="I140" s="43">
        <v>0</v>
      </c>
      <c r="J140" s="43">
        <v>54</v>
      </c>
      <c r="K140" s="44">
        <v>15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96</v>
      </c>
      <c r="F141" s="43">
        <v>200</v>
      </c>
      <c r="G141" s="43">
        <v>4.0679999999999996</v>
      </c>
      <c r="H141" s="43">
        <v>4.5999999999999996</v>
      </c>
      <c r="I141" s="43">
        <v>20.846</v>
      </c>
      <c r="J141" s="43">
        <v>141.23500000000001</v>
      </c>
      <c r="K141" s="44">
        <v>382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15</v>
      </c>
      <c r="G142" s="43">
        <v>1.155</v>
      </c>
      <c r="H142" s="43">
        <v>0.46500000000000002</v>
      </c>
      <c r="I142" s="43">
        <v>6.93</v>
      </c>
      <c r="J142" s="43">
        <v>33.494999999999997</v>
      </c>
      <c r="K142" s="44">
        <v>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46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>
        <v>338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17.731999999999999</v>
      </c>
      <c r="H146" s="19">
        <f t="shared" si="70"/>
        <v>20.340999999999998</v>
      </c>
      <c r="I146" s="19">
        <f t="shared" si="70"/>
        <v>84.309999999999988</v>
      </c>
      <c r="J146" s="19">
        <f t="shared" si="70"/>
        <v>569.1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56</v>
      </c>
      <c r="F147" s="43">
        <v>60</v>
      </c>
      <c r="G147" s="43">
        <v>0.55000000000000004</v>
      </c>
      <c r="H147" s="43">
        <v>0.1</v>
      </c>
      <c r="I147" s="43">
        <v>1.9</v>
      </c>
      <c r="J147" s="43">
        <v>11</v>
      </c>
      <c r="K147" s="44">
        <v>71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49</v>
      </c>
      <c r="F148" s="43">
        <v>200</v>
      </c>
      <c r="G148" s="43">
        <v>4.702</v>
      </c>
      <c r="H148" s="43">
        <v>4.3220000000000001</v>
      </c>
      <c r="I148" s="43">
        <v>17.760999999999999</v>
      </c>
      <c r="J148" s="43">
        <v>128.72200000000001</v>
      </c>
      <c r="K148" s="44">
        <v>102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97</v>
      </c>
      <c r="F149" s="43">
        <v>90</v>
      </c>
      <c r="G149" s="43">
        <v>15.206</v>
      </c>
      <c r="H149" s="43">
        <v>12.608000000000001</v>
      </c>
      <c r="I149" s="43">
        <v>12.805999999999999</v>
      </c>
      <c r="J149" s="43">
        <v>254.411</v>
      </c>
      <c r="K149" s="44">
        <v>294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98</v>
      </c>
      <c r="F150" s="43">
        <v>150</v>
      </c>
      <c r="G150" s="43">
        <v>6.6890000000000001</v>
      </c>
      <c r="H150" s="43">
        <v>9.8759999999999994</v>
      </c>
      <c r="I150" s="43">
        <v>32.472999999999999</v>
      </c>
      <c r="J150" s="43">
        <v>233.03100000000001</v>
      </c>
      <c r="K150" s="44">
        <v>171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60</v>
      </c>
      <c r="F151" s="43">
        <v>200</v>
      </c>
      <c r="G151" s="43">
        <v>0.2</v>
      </c>
      <c r="H151" s="43">
        <v>0.08</v>
      </c>
      <c r="I151" s="43">
        <v>27.911999999999999</v>
      </c>
      <c r="J151" s="43">
        <v>109.84</v>
      </c>
      <c r="K151" s="44">
        <v>350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15</v>
      </c>
      <c r="G152" s="43">
        <v>1.155</v>
      </c>
      <c r="H152" s="43">
        <v>0.46500000000000002</v>
      </c>
      <c r="I152" s="43">
        <v>6.93</v>
      </c>
      <c r="J152" s="43">
        <v>33.494999999999997</v>
      </c>
      <c r="K152" s="44">
        <v>1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15</v>
      </c>
      <c r="G153" s="43">
        <v>1.595</v>
      </c>
      <c r="H153" s="43">
        <v>0.2</v>
      </c>
      <c r="I153" s="43">
        <v>6.5</v>
      </c>
      <c r="J153" s="43">
        <v>32</v>
      </c>
      <c r="K153" s="44">
        <v>1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30.096999999999998</v>
      </c>
      <c r="H156" s="19">
        <f t="shared" si="72"/>
        <v>27.650999999999996</v>
      </c>
      <c r="I156" s="19">
        <f t="shared" si="72"/>
        <v>106.28200000000001</v>
      </c>
      <c r="J156" s="19">
        <f t="shared" si="72"/>
        <v>802.49900000000002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1260</v>
      </c>
      <c r="G157" s="32">
        <f t="shared" ref="G157" si="74">G146+G156</f>
        <v>47.828999999999994</v>
      </c>
      <c r="H157" s="32">
        <f t="shared" ref="H157" si="75">H146+H156</f>
        <v>47.99199999999999</v>
      </c>
      <c r="I157" s="32">
        <f t="shared" ref="I157" si="76">I146+I156</f>
        <v>190.59199999999998</v>
      </c>
      <c r="J157" s="32">
        <f t="shared" ref="J157:L157" si="77">J146+J156</f>
        <v>1371.5990000000002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99</v>
      </c>
      <c r="F158" s="40">
        <v>200</v>
      </c>
      <c r="G158" s="40">
        <v>9.1760000000000002</v>
      </c>
      <c r="H158" s="40">
        <v>12.744</v>
      </c>
      <c r="I158" s="40">
        <v>37.725999999999999</v>
      </c>
      <c r="J158" s="40">
        <v>343.93</v>
      </c>
      <c r="K158" s="41">
        <v>173</v>
      </c>
      <c r="L158" s="40"/>
    </row>
    <row r="159" spans="1:12" ht="15" x14ac:dyDescent="0.25">
      <c r="A159" s="23"/>
      <c r="B159" s="15"/>
      <c r="C159" s="11"/>
      <c r="D159" s="6" t="s">
        <v>26</v>
      </c>
      <c r="E159" s="42" t="s">
        <v>47</v>
      </c>
      <c r="F159" s="43">
        <v>40</v>
      </c>
      <c r="G159" s="43">
        <v>5.08</v>
      </c>
      <c r="H159" s="43">
        <v>4.5999999999999996</v>
      </c>
      <c r="I159" s="43">
        <v>0.28000000000000003</v>
      </c>
      <c r="J159" s="43">
        <v>62.4</v>
      </c>
      <c r="K159" s="44">
        <v>209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0.2</v>
      </c>
      <c r="H160" s="43">
        <v>0.05</v>
      </c>
      <c r="I160" s="43">
        <v>15.03</v>
      </c>
      <c r="J160" s="43">
        <v>59.774999999999999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15</v>
      </c>
      <c r="G161" s="43">
        <v>1.155</v>
      </c>
      <c r="H161" s="43">
        <v>0.46500000000000002</v>
      </c>
      <c r="I161" s="43">
        <v>6.93</v>
      </c>
      <c r="J161" s="43">
        <v>33.494999999999997</v>
      </c>
      <c r="K161" s="44">
        <v>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24</v>
      </c>
      <c r="F162" s="43">
        <v>100</v>
      </c>
      <c r="G162" s="43">
        <v>1.5</v>
      </c>
      <c r="H162" s="43">
        <v>0.5</v>
      </c>
      <c r="I162" s="43">
        <v>21</v>
      </c>
      <c r="J162" s="43">
        <v>96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78">SUM(G158:G164)</f>
        <v>17.110999999999997</v>
      </c>
      <c r="H165" s="19">
        <f t="shared" si="78"/>
        <v>18.359000000000002</v>
      </c>
      <c r="I165" s="19">
        <f t="shared" si="78"/>
        <v>80.966000000000008</v>
      </c>
      <c r="J165" s="19">
        <f t="shared" si="78"/>
        <v>595.59999999999991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76</v>
      </c>
      <c r="F166" s="43">
        <v>60</v>
      </c>
      <c r="G166" s="43">
        <v>1.2</v>
      </c>
      <c r="H166" s="43">
        <v>5.4</v>
      </c>
      <c r="I166" s="43">
        <v>5.4</v>
      </c>
      <c r="J166" s="43">
        <v>81.599999999999994</v>
      </c>
      <c r="K166" s="44">
        <v>74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100</v>
      </c>
      <c r="F167" s="43">
        <v>200</v>
      </c>
      <c r="G167" s="43">
        <v>1.752</v>
      </c>
      <c r="H167" s="43">
        <v>3.4929999999999999</v>
      </c>
      <c r="I167" s="43">
        <v>14.42</v>
      </c>
      <c r="J167" s="43">
        <v>101.626</v>
      </c>
      <c r="K167" s="44">
        <v>96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101</v>
      </c>
      <c r="F168" s="43" t="s">
        <v>102</v>
      </c>
      <c r="G168" s="43">
        <v>16.2</v>
      </c>
      <c r="H168" s="43">
        <v>17.09</v>
      </c>
      <c r="I168" s="43">
        <v>16.579999999999998</v>
      </c>
      <c r="J168" s="43">
        <v>385.55</v>
      </c>
      <c r="K168" s="44">
        <v>259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103</v>
      </c>
      <c r="F169" s="43">
        <v>150</v>
      </c>
      <c r="G169" s="43">
        <v>3.125</v>
      </c>
      <c r="H169" s="43">
        <v>4.0170000000000003</v>
      </c>
      <c r="I169" s="43">
        <v>23.161999999999999</v>
      </c>
      <c r="J169" s="43">
        <v>152.32</v>
      </c>
      <c r="K169" s="44">
        <v>128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104</v>
      </c>
      <c r="F170" s="43">
        <v>200</v>
      </c>
      <c r="G170" s="43">
        <v>0.16</v>
      </c>
      <c r="H170" s="43">
        <v>0.16</v>
      </c>
      <c r="I170" s="43">
        <v>27.88</v>
      </c>
      <c r="J170" s="43">
        <v>114.6</v>
      </c>
      <c r="K170" s="44">
        <v>342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15</v>
      </c>
      <c r="G171" s="43">
        <v>1.155</v>
      </c>
      <c r="H171" s="43">
        <v>0.46500000000000002</v>
      </c>
      <c r="I171" s="43">
        <v>6.93</v>
      </c>
      <c r="J171" s="43">
        <v>33.494999999999997</v>
      </c>
      <c r="K171" s="44">
        <v>1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30</v>
      </c>
      <c r="G172" s="43">
        <v>2.19</v>
      </c>
      <c r="H172" s="43">
        <v>0.4</v>
      </c>
      <c r="I172" s="43">
        <v>13</v>
      </c>
      <c r="J172" s="43">
        <v>64</v>
      </c>
      <c r="K172" s="44">
        <v>1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655</v>
      </c>
      <c r="G175" s="19">
        <f t="shared" ref="G175:J175" si="80">SUM(G166:G174)</f>
        <v>25.782000000000004</v>
      </c>
      <c r="H175" s="19">
        <f t="shared" si="80"/>
        <v>31.024999999999999</v>
      </c>
      <c r="I175" s="19">
        <f t="shared" si="80"/>
        <v>107.37199999999999</v>
      </c>
      <c r="J175" s="19">
        <f t="shared" si="80"/>
        <v>933.19100000000003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1210</v>
      </c>
      <c r="G176" s="32">
        <f t="shared" ref="G176" si="82">G165+G175</f>
        <v>42.893000000000001</v>
      </c>
      <c r="H176" s="32">
        <f t="shared" ref="H176" si="83">H165+H175</f>
        <v>49.384</v>
      </c>
      <c r="I176" s="32">
        <f t="shared" ref="I176" si="84">I165+I175</f>
        <v>188.33799999999999</v>
      </c>
      <c r="J176" s="32">
        <f t="shared" ref="J176:L176" si="85">J165+J175</f>
        <v>1528.7909999999999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105</v>
      </c>
      <c r="F177" s="40">
        <v>150</v>
      </c>
      <c r="G177" s="40">
        <v>15.39</v>
      </c>
      <c r="H177" s="40">
        <v>18.53</v>
      </c>
      <c r="I177" s="40">
        <v>13.84</v>
      </c>
      <c r="J177" s="40">
        <v>359.46699999999998</v>
      </c>
      <c r="K177" s="41">
        <v>210</v>
      </c>
      <c r="L177" s="40"/>
    </row>
    <row r="178" spans="1:12" ht="15" x14ac:dyDescent="0.25">
      <c r="A178" s="23"/>
      <c r="B178" s="15"/>
      <c r="C178" s="11"/>
      <c r="D178" s="6" t="s">
        <v>26</v>
      </c>
      <c r="E178" s="42" t="s">
        <v>62</v>
      </c>
      <c r="F178" s="43">
        <v>10</v>
      </c>
      <c r="G178" s="43">
        <v>0.5</v>
      </c>
      <c r="H178" s="43">
        <v>0.03</v>
      </c>
      <c r="I178" s="43">
        <v>1.1000000000000001</v>
      </c>
      <c r="J178" s="43">
        <v>7.5</v>
      </c>
      <c r="K178" s="44">
        <v>51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73</v>
      </c>
      <c r="F179" s="43">
        <v>200</v>
      </c>
      <c r="G179" s="43">
        <v>0.16300000000000001</v>
      </c>
      <c r="H179" s="43">
        <v>3.2000000000000001E-2</v>
      </c>
      <c r="I179" s="43">
        <v>15.231</v>
      </c>
      <c r="J179" s="43">
        <v>61.335000000000001</v>
      </c>
      <c r="K179" s="44">
        <v>377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2.31</v>
      </c>
      <c r="H180" s="43">
        <v>0.93</v>
      </c>
      <c r="I180" s="43">
        <v>13.86</v>
      </c>
      <c r="J180" s="43">
        <v>66.989999999999995</v>
      </c>
      <c r="K180" s="44">
        <v>1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24</v>
      </c>
      <c r="F181" s="43">
        <v>100</v>
      </c>
      <c r="G181" s="43">
        <v>1.5</v>
      </c>
      <c r="H181" s="43">
        <v>0.5</v>
      </c>
      <c r="I181" s="43">
        <v>21</v>
      </c>
      <c r="J181" s="43">
        <v>96</v>
      </c>
      <c r="K181" s="44">
        <v>338</v>
      </c>
      <c r="L181" s="43"/>
    </row>
    <row r="182" spans="1:12" ht="15" x14ac:dyDescent="0.25">
      <c r="A182" s="23"/>
      <c r="B182" s="15"/>
      <c r="C182" s="11"/>
      <c r="D182" s="6" t="s">
        <v>23</v>
      </c>
      <c r="E182" s="42" t="s">
        <v>45</v>
      </c>
      <c r="F182" s="43">
        <v>30</v>
      </c>
      <c r="G182" s="43">
        <v>2.19</v>
      </c>
      <c r="H182" s="43">
        <v>0.39900000000000002</v>
      </c>
      <c r="I182" s="43">
        <v>12.99</v>
      </c>
      <c r="J182" s="43">
        <v>63.99</v>
      </c>
      <c r="K182" s="44">
        <v>1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22.053000000000001</v>
      </c>
      <c r="H184" s="19">
        <f t="shared" si="86"/>
        <v>20.421000000000003</v>
      </c>
      <c r="I184" s="19">
        <f t="shared" si="86"/>
        <v>78.021000000000001</v>
      </c>
      <c r="J184" s="19">
        <f t="shared" si="86"/>
        <v>655.28199999999993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82</v>
      </c>
      <c r="F185" s="43">
        <v>60</v>
      </c>
      <c r="G185" s="43">
        <v>0.50900000000000001</v>
      </c>
      <c r="H185" s="43">
        <v>3.0270000000000001</v>
      </c>
      <c r="I185" s="43">
        <v>1.546</v>
      </c>
      <c r="J185" s="43">
        <v>9.6</v>
      </c>
      <c r="K185" s="44">
        <v>21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106</v>
      </c>
      <c r="F186" s="43">
        <v>200</v>
      </c>
      <c r="G186" s="43">
        <v>5.9459999999999997</v>
      </c>
      <c r="H186" s="43">
        <v>5.1070000000000002</v>
      </c>
      <c r="I186" s="43">
        <v>10.688000000000001</v>
      </c>
      <c r="J186" s="43">
        <v>112.3</v>
      </c>
      <c r="K186" s="44">
        <v>106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107</v>
      </c>
      <c r="F187" s="43">
        <v>100</v>
      </c>
      <c r="G187" s="43">
        <v>10.565</v>
      </c>
      <c r="H187" s="43">
        <v>12.645</v>
      </c>
      <c r="I187" s="43">
        <v>10.196999999999999</v>
      </c>
      <c r="J187" s="43">
        <v>238.86600000000001</v>
      </c>
      <c r="K187" s="44">
        <v>274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108</v>
      </c>
      <c r="F188" s="43">
        <v>150</v>
      </c>
      <c r="G188" s="43">
        <v>3.266</v>
      </c>
      <c r="H188" s="43">
        <v>4.3479999999999999</v>
      </c>
      <c r="I188" s="43">
        <v>16.893000000000001</v>
      </c>
      <c r="J188" s="43">
        <v>118.001</v>
      </c>
      <c r="K188" s="44">
        <v>321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109</v>
      </c>
      <c r="F189" s="43">
        <v>200</v>
      </c>
      <c r="G189" s="43">
        <v>0.2</v>
      </c>
      <c r="H189" s="43">
        <v>0.08</v>
      </c>
      <c r="I189" s="43">
        <v>27.911999999999999</v>
      </c>
      <c r="J189" s="43">
        <v>109.84</v>
      </c>
      <c r="K189" s="44">
        <v>350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45</v>
      </c>
      <c r="G190" s="43">
        <v>3.2850000000000001</v>
      </c>
      <c r="H190" s="43">
        <v>0.6</v>
      </c>
      <c r="I190" s="43">
        <v>19.5</v>
      </c>
      <c r="J190" s="43">
        <v>96</v>
      </c>
      <c r="K190" s="44">
        <v>1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30</v>
      </c>
      <c r="G191" s="43">
        <v>2.31</v>
      </c>
      <c r="H191" s="43">
        <v>0.93</v>
      </c>
      <c r="I191" s="43">
        <v>13.86</v>
      </c>
      <c r="J191" s="43">
        <v>66.989999999999995</v>
      </c>
      <c r="K191" s="44">
        <v>1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785</v>
      </c>
      <c r="G194" s="19">
        <f t="shared" ref="G194:J194" si="88">SUM(G185:G193)</f>
        <v>26.081</v>
      </c>
      <c r="H194" s="19">
        <f t="shared" si="88"/>
        <v>26.736999999999998</v>
      </c>
      <c r="I194" s="19">
        <f t="shared" si="88"/>
        <v>100.59599999999999</v>
      </c>
      <c r="J194" s="19">
        <f t="shared" si="88"/>
        <v>751.59700000000009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1305</v>
      </c>
      <c r="G195" s="32">
        <f t="shared" ref="G195" si="90">G184+G194</f>
        <v>48.134</v>
      </c>
      <c r="H195" s="32">
        <f t="shared" ref="H195" si="91">H184+H194</f>
        <v>47.158000000000001</v>
      </c>
      <c r="I195" s="32">
        <f t="shared" ref="I195" si="92">I184+I194</f>
        <v>178.61699999999999</v>
      </c>
      <c r="J195" s="32">
        <f t="shared" ref="J195:L195" si="93">J184+J194</f>
        <v>1406.8789999999999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1251.5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44.687100000000001</v>
      </c>
      <c r="H196" s="34">
        <f t="shared" si="94"/>
        <v>46.357600000000005</v>
      </c>
      <c r="I196" s="34">
        <f t="shared" si="94"/>
        <v>187.64649999999997</v>
      </c>
      <c r="J196" s="34">
        <f t="shared" si="94"/>
        <v>1351.6166999999998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2025-01-10T13:25:59Z</dcterms:modified>
</cp:coreProperties>
</file>